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<sst xmlns="http://schemas.openxmlformats.org/spreadsheetml/2006/main" count="55" uniqueCount="45">
  <si>
    <t>燕子沟镇（新兴乡）双语幼儿园校园监控系统清单</t>
  </si>
  <si>
    <t>设备名称</t>
  </si>
  <si>
    <t>品牌</t>
  </si>
  <si>
    <t>型号</t>
  </si>
  <si>
    <t>单位</t>
  </si>
  <si>
    <t>数量</t>
  </si>
  <si>
    <t>单价</t>
  </si>
  <si>
    <t>小计</t>
  </si>
  <si>
    <t>备注</t>
  </si>
  <si>
    <t>32路录像机</t>
  </si>
  <si>
    <t>台</t>
  </si>
  <si>
    <t>校园监
控系统</t>
  </si>
  <si>
    <r>
      <rPr>
        <b/>
        <sz val="11"/>
        <rFont val="宋体"/>
        <charset val="0"/>
        <scheme val="minor"/>
      </rPr>
      <t>6T</t>
    </r>
    <r>
      <rPr>
        <b/>
        <sz val="11"/>
        <rFont val="宋体"/>
        <charset val="134"/>
        <scheme val="minor"/>
      </rPr>
      <t>监控硬盘</t>
    </r>
  </si>
  <si>
    <t>块</t>
  </si>
  <si>
    <t>300万网络高清</t>
  </si>
  <si>
    <t>个</t>
  </si>
  <si>
    <t>壁装支架</t>
  </si>
  <si>
    <t>防水盒</t>
  </si>
  <si>
    <r>
      <rPr>
        <b/>
        <sz val="11"/>
        <rFont val="宋体"/>
        <charset val="0"/>
        <scheme val="minor"/>
      </rPr>
      <t>8+2</t>
    </r>
    <r>
      <rPr>
        <b/>
        <sz val="11"/>
        <rFont val="宋体"/>
        <charset val="134"/>
        <scheme val="minor"/>
      </rPr>
      <t>口</t>
    </r>
    <r>
      <rPr>
        <b/>
        <sz val="11"/>
        <rFont val="宋体"/>
        <charset val="0"/>
        <scheme val="minor"/>
      </rPr>
      <t>POE</t>
    </r>
    <r>
      <rPr>
        <b/>
        <sz val="11"/>
        <rFont val="宋体"/>
        <charset val="134"/>
        <scheme val="minor"/>
      </rPr>
      <t>交换机</t>
    </r>
  </si>
  <si>
    <t>21寸显示器</t>
  </si>
  <si>
    <t>电源线</t>
  </si>
  <si>
    <t>米</t>
  </si>
  <si>
    <t>网线</t>
  </si>
  <si>
    <t>附材</t>
  </si>
  <si>
    <t>批</t>
  </si>
  <si>
    <t>原一键报警柱移机费
(1根)</t>
  </si>
  <si>
    <t>次</t>
  </si>
  <si>
    <t>移机</t>
  </si>
  <si>
    <t>原公安联网摄像机移机费（4个）</t>
  </si>
  <si>
    <t>8路录像机</t>
  </si>
  <si>
    <t>明厨亮灶系统
需对接州食安平台</t>
  </si>
  <si>
    <t>300万定焦枪型网络摄像机</t>
  </si>
  <si>
    <t>43寸监视器</t>
  </si>
  <si>
    <t>2米高清线及壁挂支架</t>
  </si>
  <si>
    <t>套</t>
  </si>
  <si>
    <t>壁装/吊装支架</t>
  </si>
  <si>
    <t>合计：</t>
  </si>
  <si>
    <t>A</t>
  </si>
  <si>
    <t>设备报价</t>
  </si>
  <si>
    <t>B</t>
  </si>
  <si>
    <t>安装调试费</t>
  </si>
  <si>
    <t>C</t>
  </si>
  <si>
    <t>总价合计</t>
  </si>
  <si>
    <t>A+B</t>
  </si>
  <si>
    <t>备注：1、校园监控、食安系统配置存储时间30天；2、食安系统需对接州食安平台。</t>
  </si>
</sst>
</file>

<file path=xl/styles.xml><?xml version="1.0" encoding="utf-8"?>
<styleSheet xmlns="http://schemas.openxmlformats.org/spreadsheetml/2006/main">
  <numFmts count="8">
    <numFmt numFmtId="176" formatCode="_ * #,##0_ ;_ * \-#,##0_ ;_ * &quot;-&quot;??_ ;_ @_ "/>
    <numFmt numFmtId="177" formatCode="0_);[Red]\(0\)"/>
    <numFmt numFmtId="178" formatCode="#,##0.00####"/>
    <numFmt numFmtId="42" formatCode="_ &quot;￥&quot;* #,##0_ ;_ &quot;￥&quot;* \-#,##0_ ;_ &quot;￥&quot;* &quot;-&quot;_ ;_ @_ "/>
    <numFmt numFmtId="43" formatCode="_ * #,##0.00_ ;_ * \-#,##0.00_ ;_ * &quot;-&quot;??_ ;_ @_ "/>
    <numFmt numFmtId="179" formatCode="0.00_);[Red]\(0.00\)"/>
    <numFmt numFmtId="41" formatCode="_ * #,##0_ ;_ * \-#,##0_ ;_ * &quot;-&quot;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0"/>
      <scheme val="minor"/>
    </font>
    <font>
      <b/>
      <sz val="11"/>
      <name val="宋体"/>
      <charset val="134"/>
      <scheme val="minor"/>
    </font>
    <font>
      <b/>
      <sz val="12"/>
      <name val="宋体"/>
      <charset val="0"/>
    </font>
    <font>
      <b/>
      <sz val="12"/>
      <color theme="1"/>
      <name val="宋体"/>
      <charset val="134"/>
    </font>
    <font>
      <b/>
      <sz val="12"/>
      <color rgb="FF000000"/>
      <name val="宋体"/>
      <charset val="134"/>
    </font>
    <font>
      <b/>
      <sz val="10"/>
      <color indexed="8"/>
      <name val="微软雅黑"/>
      <charset val="134"/>
    </font>
    <font>
      <b/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2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23" fillId="0" borderId="0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8" fillId="0" borderId="14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1" fillId="0" borderId="1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1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27" fillId="0" borderId="15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26" fillId="20" borderId="16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31" fillId="31" borderId="16" applyNumberFormat="false" applyAlignment="false" applyProtection="false">
      <alignment vertical="center"/>
    </xf>
    <xf numFmtId="0" fontId="32" fillId="20" borderId="18" applyNumberFormat="false" applyAlignment="false" applyProtection="false">
      <alignment vertical="center"/>
    </xf>
    <xf numFmtId="0" fontId="33" fillId="32" borderId="19" applyNumberFormat="false" applyAlignment="false" applyProtection="false">
      <alignment vertical="center"/>
    </xf>
    <xf numFmtId="0" fontId="28" fillId="0" borderId="17" applyNumberFormat="false" applyFill="false" applyAlignment="false" applyProtection="false">
      <alignment vertical="center"/>
    </xf>
    <xf numFmtId="0" fontId="14" fillId="33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0" fillId="12" borderId="12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2" borderId="1" xfId="0" applyNumberFormat="true" applyFont="true" applyFill="true" applyBorder="true" applyAlignment="true">
      <alignment horizontal="center" vertical="center" wrapText="true"/>
    </xf>
    <xf numFmtId="0" fontId="1" fillId="2" borderId="0" xfId="0" applyNumberFormat="true" applyFont="true" applyFill="true" applyAlignment="true">
      <alignment horizontal="center" vertical="center" wrapText="true"/>
    </xf>
    <xf numFmtId="0" fontId="2" fillId="2" borderId="2" xfId="0" applyNumberFormat="true" applyFont="true" applyFill="true" applyBorder="true" applyAlignment="true">
      <alignment horizontal="center" vertical="center"/>
    </xf>
    <xf numFmtId="0" fontId="2" fillId="2" borderId="2" xfId="0" applyNumberFormat="true" applyFont="true" applyFill="true" applyBorder="true" applyAlignment="true">
      <alignment horizontal="center" vertical="center" wrapText="true"/>
    </xf>
    <xf numFmtId="178" fontId="3" fillId="2" borderId="2" xfId="1" applyNumberFormat="true" applyFont="true" applyFill="true" applyBorder="true" applyAlignment="true">
      <alignment horizontal="center" vertical="center" wrapText="true"/>
    </xf>
    <xf numFmtId="178" fontId="4" fillId="2" borderId="2" xfId="1" applyNumberFormat="true" applyFont="true" applyFill="true" applyBorder="true" applyAlignment="true">
      <alignment horizontal="center" vertical="center" wrapText="true"/>
    </xf>
    <xf numFmtId="178" fontId="4" fillId="2" borderId="2" xfId="1" applyNumberFormat="true" applyFont="true" applyFill="true" applyBorder="true" applyAlignment="true">
      <alignment horizontal="center" vertical="center"/>
    </xf>
    <xf numFmtId="0" fontId="3" fillId="2" borderId="2" xfId="0" applyFont="true" applyFill="true" applyBorder="true" applyAlignment="true">
      <alignment horizontal="center" vertical="center"/>
    </xf>
    <xf numFmtId="0" fontId="5" fillId="2" borderId="2" xfId="0" applyFont="true" applyFill="true" applyBorder="true" applyAlignment="true">
      <alignment horizontal="center" vertical="center"/>
    </xf>
    <xf numFmtId="0" fontId="6" fillId="2" borderId="2" xfId="0" applyFont="true" applyFill="true" applyBorder="true" applyAlignment="true">
      <alignment horizontal="center" vertical="center"/>
    </xf>
    <xf numFmtId="0" fontId="3" fillId="2" borderId="2" xfId="0" applyFont="true" applyFill="true" applyBorder="true" applyAlignment="true">
      <alignment horizontal="center" vertical="center" wrapText="true"/>
    </xf>
    <xf numFmtId="0" fontId="4" fillId="2" borderId="2" xfId="0" applyFont="true" applyFill="true" applyBorder="true" applyAlignment="true">
      <alignment horizontal="center" vertical="center"/>
    </xf>
    <xf numFmtId="0" fontId="7" fillId="2" borderId="2" xfId="0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0" fontId="7" fillId="2" borderId="4" xfId="0" applyFont="true" applyFill="true" applyBorder="true" applyAlignment="true">
      <alignment horizontal="center" vertical="center" wrapText="true"/>
    </xf>
    <xf numFmtId="0" fontId="6" fillId="2" borderId="5" xfId="0" applyFont="true" applyFill="true" applyBorder="true" applyAlignment="true">
      <alignment horizontal="center" vertical="center"/>
    </xf>
    <xf numFmtId="0" fontId="8" fillId="2" borderId="6" xfId="0" applyFont="true" applyFill="true" applyBorder="true" applyAlignment="true">
      <alignment horizontal="center" vertical="center" wrapText="true"/>
    </xf>
    <xf numFmtId="0" fontId="9" fillId="2" borderId="2" xfId="0" applyFont="true" applyFill="true" applyBorder="true" applyAlignment="true">
      <alignment horizontal="center" vertical="center"/>
    </xf>
    <xf numFmtId="0" fontId="10" fillId="2" borderId="7" xfId="0" applyFont="true" applyFill="true" applyBorder="true" applyAlignment="true">
      <alignment horizontal="center" vertical="center" wrapText="true"/>
    </xf>
    <xf numFmtId="178" fontId="4" fillId="2" borderId="4" xfId="1" applyNumberFormat="true" applyFont="true" applyFill="true" applyBorder="true" applyAlignment="true">
      <alignment horizontal="right" vertical="center" wrapText="true"/>
    </xf>
    <xf numFmtId="178" fontId="4" fillId="2" borderId="8" xfId="1" applyNumberFormat="true" applyFont="true" applyFill="true" applyBorder="true" applyAlignment="true">
      <alignment horizontal="right" vertical="center" wrapText="true"/>
    </xf>
    <xf numFmtId="0" fontId="11" fillId="2" borderId="2" xfId="0" applyNumberFormat="true" applyFont="true" applyFill="true" applyBorder="true" applyAlignment="true">
      <alignment horizontal="center" vertical="center" wrapText="true"/>
    </xf>
    <xf numFmtId="0" fontId="12" fillId="2" borderId="4" xfId="0" applyNumberFormat="true" applyFont="true" applyFill="true" applyBorder="true" applyAlignment="true">
      <alignment horizontal="center" vertical="center" wrapText="true"/>
    </xf>
    <xf numFmtId="0" fontId="12" fillId="2" borderId="5" xfId="0" applyNumberFormat="true" applyFont="true" applyFill="true" applyBorder="true" applyAlignment="true">
      <alignment horizontal="center" vertical="center" wrapText="true"/>
    </xf>
    <xf numFmtId="0" fontId="12" fillId="2" borderId="2" xfId="0" applyNumberFormat="true" applyFont="true" applyFill="true" applyBorder="true" applyAlignment="true">
      <alignment vertical="center" wrapText="true"/>
    </xf>
    <xf numFmtId="9" fontId="12" fillId="2" borderId="2" xfId="0" applyNumberFormat="true" applyFont="true" applyFill="true" applyBorder="true" applyAlignment="true">
      <alignment horizontal="center" vertical="center" wrapText="true"/>
    </xf>
    <xf numFmtId="0" fontId="12" fillId="2" borderId="2" xfId="0" applyNumberFormat="true" applyFont="true" applyFill="true" applyBorder="true" applyAlignment="true">
      <alignment horizontal="center" vertical="center" wrapText="true"/>
    </xf>
    <xf numFmtId="0" fontId="13" fillId="2" borderId="4" xfId="0" applyNumberFormat="true" applyFont="true" applyFill="true" applyBorder="true" applyAlignment="true">
      <alignment horizontal="center" vertical="center" wrapText="true"/>
    </xf>
    <xf numFmtId="0" fontId="13" fillId="2" borderId="8" xfId="0" applyNumberFormat="true" applyFont="true" applyFill="true" applyBorder="true" applyAlignment="true">
      <alignment horizontal="center" vertical="center" wrapText="true"/>
    </xf>
    <xf numFmtId="177" fontId="3" fillId="2" borderId="2" xfId="1" applyNumberFormat="true" applyFont="true" applyFill="true" applyBorder="true" applyAlignment="true">
      <alignment horizontal="center" vertical="center"/>
    </xf>
    <xf numFmtId="179" fontId="3" fillId="2" borderId="2" xfId="13" applyNumberFormat="true" applyFont="true" applyFill="true" applyBorder="true" applyAlignment="true">
      <alignment horizontal="center" vertical="center"/>
    </xf>
    <xf numFmtId="0" fontId="0" fillId="2" borderId="9" xfId="0" applyFill="true" applyBorder="true" applyAlignment="true">
      <alignment horizontal="center" vertical="center" wrapText="true"/>
    </xf>
    <xf numFmtId="0" fontId="0" fillId="2" borderId="10" xfId="0" applyFill="true" applyBorder="true" applyAlignment="true">
      <alignment horizontal="center" vertical="center"/>
    </xf>
    <xf numFmtId="177" fontId="3" fillId="2" borderId="2" xfId="1" applyNumberFormat="true" applyFont="true" applyFill="true" applyBorder="true" applyAlignment="true">
      <alignment horizontal="center" vertical="center" wrapText="true"/>
    </xf>
    <xf numFmtId="0" fontId="0" fillId="2" borderId="11" xfId="0" applyFill="true" applyBorder="true" applyAlignment="true">
      <alignment horizontal="center" vertical="center"/>
    </xf>
    <xf numFmtId="0" fontId="4" fillId="2" borderId="2" xfId="1" applyNumberFormat="true" applyFont="true" applyFill="true" applyBorder="true" applyAlignment="true">
      <alignment horizontal="center" vertical="center" wrapText="true"/>
    </xf>
    <xf numFmtId="0" fontId="0" fillId="2" borderId="9" xfId="0" applyFill="true" applyBorder="true" applyAlignment="true">
      <alignment horizontal="center" vertical="center"/>
    </xf>
    <xf numFmtId="0" fontId="9" fillId="2" borderId="9" xfId="0" applyFont="true" applyFill="true" applyBorder="true" applyAlignment="true">
      <alignment horizontal="center" vertical="center" wrapText="true"/>
    </xf>
    <xf numFmtId="0" fontId="9" fillId="2" borderId="10" xfId="0" applyFont="true" applyFill="true" applyBorder="true" applyAlignment="true">
      <alignment horizontal="center" vertical="center" wrapText="true"/>
    </xf>
    <xf numFmtId="178" fontId="4" fillId="2" borderId="8" xfId="1" applyNumberFormat="true" applyFont="true" applyFill="true" applyBorder="true" applyAlignment="true">
      <alignment horizontal="center" vertical="center" wrapText="true"/>
    </xf>
    <xf numFmtId="178" fontId="4" fillId="2" borderId="5" xfId="1" applyNumberFormat="true" applyFont="true" applyFill="true" applyBorder="true" applyAlignment="true">
      <alignment horizontal="right" vertical="center" wrapText="true"/>
    </xf>
    <xf numFmtId="179" fontId="13" fillId="2" borderId="2" xfId="13" applyNumberFormat="true" applyFont="true" applyFill="true" applyBorder="true" applyAlignment="true">
      <alignment horizontal="center" vertical="center"/>
    </xf>
    <xf numFmtId="0" fontId="0" fillId="2" borderId="2" xfId="0" applyFill="true" applyBorder="true" applyAlignment="true">
      <alignment horizontal="center" vertical="center"/>
    </xf>
    <xf numFmtId="176" fontId="11" fillId="2" borderId="2" xfId="0" applyNumberFormat="true" applyFont="true" applyFill="true" applyBorder="true" applyAlignment="true">
      <alignment horizontal="center" vertical="center" wrapText="true"/>
    </xf>
    <xf numFmtId="179" fontId="11" fillId="2" borderId="4" xfId="0" applyNumberFormat="true" applyFont="true" applyFill="true" applyBorder="true" applyAlignment="true">
      <alignment horizontal="center" vertical="center" wrapText="true"/>
    </xf>
    <xf numFmtId="179" fontId="11" fillId="2" borderId="5" xfId="0" applyNumberFormat="true" applyFont="true" applyFill="true" applyBorder="true" applyAlignment="true">
      <alignment horizontal="center" vertical="center" wrapText="true"/>
    </xf>
    <xf numFmtId="176" fontId="12" fillId="2" borderId="2" xfId="0" applyNumberFormat="true" applyFont="true" applyFill="true" applyBorder="true" applyAlignment="true">
      <alignment horizontal="center" vertical="center" wrapText="true"/>
    </xf>
    <xf numFmtId="179" fontId="12" fillId="2" borderId="2" xfId="0" applyNumberFormat="true" applyFont="true" applyFill="true" applyBorder="true" applyAlignment="true">
      <alignment horizontal="center" vertical="center" wrapText="true"/>
    </xf>
    <xf numFmtId="0" fontId="13" fillId="2" borderId="5" xfId="0" applyNumberFormat="true" applyFont="true" applyFill="true" applyBorder="true" applyAlignment="true">
      <alignment horizontal="center" vertical="center" wrapText="true"/>
    </xf>
  </cellXfs>
  <cellStyles count="50">
    <cellStyle name="常规" xfId="0" builtinId="0"/>
    <cellStyle name="consconsssss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workbookViewId="0">
      <selection activeCell="A24" sqref="A24:G24"/>
    </sheetView>
  </sheetViews>
  <sheetFormatPr defaultColWidth="9" defaultRowHeight="13.5" outlineLevelCol="7"/>
  <cols>
    <col min="1" max="1" width="22.75" customWidth="true"/>
    <col min="2" max="2" width="21" customWidth="true"/>
    <col min="3" max="3" width="17.125" customWidth="true"/>
    <col min="4" max="4" width="13.5" customWidth="true"/>
    <col min="5" max="5" width="13.5" style="1" customWidth="true"/>
    <col min="6" max="7" width="13.5" customWidth="true"/>
    <col min="8" max="8" width="9" style="1"/>
  </cols>
  <sheetData>
    <row r="1" ht="39" customHeight="true" spans="1:8">
      <c r="A1" s="2" t="s">
        <v>0</v>
      </c>
      <c r="B1" s="3"/>
      <c r="C1" s="3"/>
      <c r="D1" s="3"/>
      <c r="E1" s="3"/>
      <c r="F1" s="3"/>
      <c r="G1" s="3"/>
      <c r="H1" s="3"/>
    </row>
    <row r="2" ht="27" customHeight="true" spans="1:8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19" t="s">
        <v>8</v>
      </c>
    </row>
    <row r="3" ht="16" customHeight="true" spans="1:8">
      <c r="A3" s="6" t="s">
        <v>9</v>
      </c>
      <c r="B3" s="7"/>
      <c r="C3" s="6"/>
      <c r="D3" s="8" t="s">
        <v>10</v>
      </c>
      <c r="E3" s="31">
        <v>1</v>
      </c>
      <c r="F3" s="9"/>
      <c r="G3" s="32">
        <f t="shared" ref="G3:G23" si="0">F3*E3</f>
        <v>0</v>
      </c>
      <c r="H3" s="33" t="s">
        <v>11</v>
      </c>
    </row>
    <row r="4" ht="16" customHeight="true" spans="1:8">
      <c r="A4" s="9" t="s">
        <v>12</v>
      </c>
      <c r="B4" s="10"/>
      <c r="C4" s="11"/>
      <c r="D4" s="7" t="s">
        <v>13</v>
      </c>
      <c r="E4" s="31">
        <v>5</v>
      </c>
      <c r="F4" s="9"/>
      <c r="G4" s="32">
        <f t="shared" si="0"/>
        <v>0</v>
      </c>
      <c r="H4" s="34"/>
    </row>
    <row r="5" ht="16" customHeight="true" spans="1:8">
      <c r="A5" s="6" t="s">
        <v>14</v>
      </c>
      <c r="B5" s="7"/>
      <c r="C5" s="12"/>
      <c r="D5" s="8" t="s">
        <v>15</v>
      </c>
      <c r="E5" s="31">
        <v>24</v>
      </c>
      <c r="F5" s="9"/>
      <c r="G5" s="32">
        <f t="shared" si="0"/>
        <v>0</v>
      </c>
      <c r="H5" s="34"/>
    </row>
    <row r="6" ht="16" customHeight="true" spans="1:8">
      <c r="A6" s="7" t="s">
        <v>16</v>
      </c>
      <c r="B6" s="7"/>
      <c r="C6" s="6"/>
      <c r="D6" s="8" t="s">
        <v>15</v>
      </c>
      <c r="E6" s="31">
        <v>24</v>
      </c>
      <c r="F6" s="9"/>
      <c r="G6" s="32">
        <f t="shared" si="0"/>
        <v>0</v>
      </c>
      <c r="H6" s="34"/>
    </row>
    <row r="7" ht="16" customHeight="true" spans="1:8">
      <c r="A7" s="7" t="s">
        <v>17</v>
      </c>
      <c r="B7" s="7"/>
      <c r="C7" s="6"/>
      <c r="D7" s="8" t="s">
        <v>15</v>
      </c>
      <c r="E7" s="31">
        <v>30</v>
      </c>
      <c r="F7" s="9"/>
      <c r="G7" s="32">
        <f t="shared" si="0"/>
        <v>0</v>
      </c>
      <c r="H7" s="34"/>
    </row>
    <row r="8" ht="16" customHeight="true" spans="1:8">
      <c r="A8" s="9" t="s">
        <v>18</v>
      </c>
      <c r="B8" s="13"/>
      <c r="C8" s="9"/>
      <c r="D8" s="8" t="s">
        <v>10</v>
      </c>
      <c r="E8" s="31">
        <v>5</v>
      </c>
      <c r="F8" s="9"/>
      <c r="G8" s="32">
        <f t="shared" si="0"/>
        <v>0</v>
      </c>
      <c r="H8" s="34"/>
    </row>
    <row r="9" ht="16" customHeight="true" spans="1:8">
      <c r="A9" s="14" t="s">
        <v>19</v>
      </c>
      <c r="B9" s="10"/>
      <c r="C9" s="11"/>
      <c r="D9" s="10" t="s">
        <v>10</v>
      </c>
      <c r="E9" s="10">
        <v>1</v>
      </c>
      <c r="F9" s="10"/>
      <c r="G9" s="32">
        <f t="shared" si="0"/>
        <v>0</v>
      </c>
      <c r="H9" s="34"/>
    </row>
    <row r="10" ht="16" customHeight="true" spans="1:8">
      <c r="A10" s="7" t="s">
        <v>20</v>
      </c>
      <c r="B10" s="6"/>
      <c r="C10" s="7"/>
      <c r="D10" s="7" t="s">
        <v>21</v>
      </c>
      <c r="E10" s="35">
        <v>600</v>
      </c>
      <c r="F10" s="9"/>
      <c r="G10" s="32">
        <f t="shared" si="0"/>
        <v>0</v>
      </c>
      <c r="H10" s="34"/>
    </row>
    <row r="11" ht="16" customHeight="true" spans="1:8">
      <c r="A11" s="7" t="s">
        <v>22</v>
      </c>
      <c r="B11" s="6"/>
      <c r="C11" s="6"/>
      <c r="D11" s="7" t="s">
        <v>21</v>
      </c>
      <c r="E11" s="35">
        <v>1200</v>
      </c>
      <c r="F11" s="9"/>
      <c r="G11" s="32">
        <f t="shared" si="0"/>
        <v>0</v>
      </c>
      <c r="H11" s="34"/>
    </row>
    <row r="12" ht="16" customHeight="true" spans="1:8">
      <c r="A12" s="7" t="s">
        <v>23</v>
      </c>
      <c r="B12" s="6"/>
      <c r="C12" s="6"/>
      <c r="D12" s="7" t="s">
        <v>24</v>
      </c>
      <c r="E12" s="35">
        <v>1</v>
      </c>
      <c r="F12" s="9"/>
      <c r="G12" s="32">
        <f t="shared" si="0"/>
        <v>0</v>
      </c>
      <c r="H12" s="36"/>
    </row>
    <row r="13" ht="16" customHeight="true" spans="1:8">
      <c r="A13" s="7" t="s">
        <v>25</v>
      </c>
      <c r="B13" s="7"/>
      <c r="C13" s="7"/>
      <c r="D13" s="7" t="s">
        <v>26</v>
      </c>
      <c r="E13" s="37">
        <v>1</v>
      </c>
      <c r="F13" s="37"/>
      <c r="G13" s="32">
        <f t="shared" si="0"/>
        <v>0</v>
      </c>
      <c r="H13" s="38" t="s">
        <v>27</v>
      </c>
    </row>
    <row r="14" ht="16" customHeight="true" spans="1:8">
      <c r="A14" s="7" t="s">
        <v>28</v>
      </c>
      <c r="B14" s="7"/>
      <c r="C14" s="7"/>
      <c r="D14" s="7" t="s">
        <v>26</v>
      </c>
      <c r="E14" s="37">
        <v>1</v>
      </c>
      <c r="F14" s="37"/>
      <c r="G14" s="32">
        <f t="shared" si="0"/>
        <v>0</v>
      </c>
      <c r="H14" s="36"/>
    </row>
    <row r="15" ht="16" customHeight="true" spans="1:8">
      <c r="A15" s="7" t="s">
        <v>29</v>
      </c>
      <c r="B15" s="7"/>
      <c r="C15" s="7"/>
      <c r="D15" s="7" t="s">
        <v>10</v>
      </c>
      <c r="E15" s="37">
        <v>1</v>
      </c>
      <c r="F15" s="37"/>
      <c r="G15" s="32">
        <f t="shared" si="0"/>
        <v>0</v>
      </c>
      <c r="H15" s="39" t="s">
        <v>30</v>
      </c>
    </row>
    <row r="16" ht="16" customHeight="true" spans="1:8">
      <c r="A16" s="15" t="s">
        <v>31</v>
      </c>
      <c r="B16" s="7"/>
      <c r="C16" s="7"/>
      <c r="D16" s="7" t="s">
        <v>15</v>
      </c>
      <c r="E16" s="37">
        <v>6</v>
      </c>
      <c r="F16" s="37"/>
      <c r="G16" s="32">
        <f t="shared" si="0"/>
        <v>0</v>
      </c>
      <c r="H16" s="40"/>
    </row>
    <row r="17" ht="16" customHeight="true" spans="1:8">
      <c r="A17" s="14" t="s">
        <v>32</v>
      </c>
      <c r="B17" s="10"/>
      <c r="C17" s="11"/>
      <c r="D17" s="10" t="s">
        <v>10</v>
      </c>
      <c r="E17" s="10">
        <v>1</v>
      </c>
      <c r="F17" s="10"/>
      <c r="G17" s="32">
        <f t="shared" si="0"/>
        <v>0</v>
      </c>
      <c r="H17" s="40"/>
    </row>
    <row r="18" ht="16" customHeight="true" spans="1:8">
      <c r="A18" s="16" t="s">
        <v>33</v>
      </c>
      <c r="B18" s="10"/>
      <c r="C18" s="17"/>
      <c r="D18" s="10" t="s">
        <v>34</v>
      </c>
      <c r="E18" s="10">
        <v>1</v>
      </c>
      <c r="F18" s="10"/>
      <c r="G18" s="32">
        <f t="shared" si="0"/>
        <v>0</v>
      </c>
      <c r="H18" s="40"/>
    </row>
    <row r="19" ht="16" customHeight="true" spans="1:8">
      <c r="A19" s="18" t="s">
        <v>35</v>
      </c>
      <c r="B19" s="19"/>
      <c r="C19" s="20"/>
      <c r="D19" s="7" t="s">
        <v>15</v>
      </c>
      <c r="E19" s="37">
        <v>6</v>
      </c>
      <c r="F19" s="37"/>
      <c r="G19" s="32">
        <f t="shared" si="0"/>
        <v>0</v>
      </c>
      <c r="H19" s="40"/>
    </row>
    <row r="20" ht="29" customHeight="true" spans="1:8">
      <c r="A20" s="21" t="s">
        <v>36</v>
      </c>
      <c r="B20" s="22"/>
      <c r="C20" s="22"/>
      <c r="D20" s="22"/>
      <c r="E20" s="41"/>
      <c r="F20" s="42"/>
      <c r="G20" s="43">
        <f>SUM(G3:G19)</f>
        <v>0</v>
      </c>
      <c r="H20" s="44"/>
    </row>
    <row r="21" ht="25" customHeight="true" spans="1:8">
      <c r="A21" s="23" t="s">
        <v>37</v>
      </c>
      <c r="B21" s="24" t="s">
        <v>38</v>
      </c>
      <c r="C21" s="25"/>
      <c r="D21" s="26"/>
      <c r="E21" s="45"/>
      <c r="F21" s="46">
        <f>G20</f>
        <v>0</v>
      </c>
      <c r="G21" s="47"/>
      <c r="H21" s="44"/>
    </row>
    <row r="22" ht="25" customHeight="true" spans="1:8">
      <c r="A22" s="23" t="s">
        <v>39</v>
      </c>
      <c r="B22" s="24" t="s">
        <v>40</v>
      </c>
      <c r="C22" s="25"/>
      <c r="D22" s="27"/>
      <c r="E22" s="45"/>
      <c r="F22" s="46">
        <f>F21*0.3</f>
        <v>0</v>
      </c>
      <c r="G22" s="47"/>
      <c r="H22" s="44"/>
    </row>
    <row r="23" ht="25" customHeight="true" spans="1:8">
      <c r="A23" s="28" t="s">
        <v>41</v>
      </c>
      <c r="B23" s="24" t="s">
        <v>42</v>
      </c>
      <c r="C23" s="25"/>
      <c r="D23" s="28" t="s">
        <v>43</v>
      </c>
      <c r="E23" s="48"/>
      <c r="F23" s="49">
        <f>F21+F22</f>
        <v>0</v>
      </c>
      <c r="G23" s="49"/>
      <c r="H23" s="44"/>
    </row>
    <row r="24" ht="40" customHeight="true" spans="1:8">
      <c r="A24" s="29" t="s">
        <v>44</v>
      </c>
      <c r="B24" s="30"/>
      <c r="C24" s="30"/>
      <c r="D24" s="30"/>
      <c r="E24" s="30"/>
      <c r="F24" s="30"/>
      <c r="G24" s="50"/>
      <c r="H24" s="44"/>
    </row>
  </sheetData>
  <mergeCells count="12">
    <mergeCell ref="A1:H1"/>
    <mergeCell ref="A20:F20"/>
    <mergeCell ref="B21:C21"/>
    <mergeCell ref="F21:G21"/>
    <mergeCell ref="B22:C22"/>
    <mergeCell ref="F22:G22"/>
    <mergeCell ref="B23:C23"/>
    <mergeCell ref="F23:G23"/>
    <mergeCell ref="A24:G24"/>
    <mergeCell ref="H3:H12"/>
    <mergeCell ref="H13:H14"/>
    <mergeCell ref="H15:H19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毛贵发</cp:lastModifiedBy>
  <dcterms:created xsi:type="dcterms:W3CDTF">2021-03-18T21:16:00Z</dcterms:created>
  <dcterms:modified xsi:type="dcterms:W3CDTF">2022-07-25T08:38:27Z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5A13F3CA39A6494D9181231F35AC23CB</vt:lpwstr>
  </property>
</Properties>
</file>